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K:\Research and Capacity Building\Capacity Development Unit\Beatriz Mendoza\Housing profile _ Housing Barometer\Housing Rights\"/>
    </mc:Choice>
  </mc:AlternateContent>
  <xr:revisionPtr revIDLastSave="0" documentId="14_{E813FD67-8C6F-4089-957F-5591F217A33B}" xr6:coauthVersionLast="43" xr6:coauthVersionMax="43" xr10:uidLastSave="{00000000-0000-0000-0000-000000000000}"/>
  <bookViews>
    <workbookView xWindow="4032" yWindow="2292" windowWidth="24672" windowHeight="14388" tabRatio="500" xr2:uid="{00000000-000D-0000-FFFF-FFFF00000000}"/>
  </bookViews>
  <sheets>
    <sheet name="User's information" sheetId="10" r:id="rId1"/>
    <sheet name="Security of Tenure" sheetId="1" r:id="rId2"/>
    <sheet name="Availability of Services" sheetId="2" r:id="rId3"/>
    <sheet name="Affordability" sheetId="3" r:id="rId4"/>
    <sheet name="Habitability" sheetId="4" r:id="rId5"/>
    <sheet name="Accessibility" sheetId="5" r:id="rId6"/>
    <sheet name="Location" sheetId="6" r:id="rId7"/>
    <sheet name="Cultural Adequacy" sheetId="9" r:id="rId8"/>
    <sheet name="Summary" sheetId="7" r:id="rId9"/>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1" l="1"/>
  <c r="B10" i="1" s="1"/>
  <c r="B9" i="3" l="1"/>
  <c r="B9" i="9" l="1"/>
  <c r="B10" i="9" s="1"/>
  <c r="B8" i="7" s="1"/>
  <c r="B9" i="6" l="1"/>
  <c r="B9" i="5"/>
  <c r="B9" i="4"/>
  <c r="B10" i="3"/>
  <c r="B4" i="7" s="1"/>
  <c r="B9" i="2"/>
  <c r="B10" i="2" s="1"/>
  <c r="B10" i="6" l="1"/>
  <c r="B7" i="7" s="1"/>
  <c r="B10" i="5"/>
  <c r="B6" i="7" s="1"/>
  <c r="B10" i="4"/>
  <c r="B5" i="7" s="1"/>
  <c r="B3" i="7"/>
  <c r="B2" i="7"/>
</calcChain>
</file>

<file path=xl/sharedStrings.xml><?xml version="1.0" encoding="utf-8"?>
<sst xmlns="http://schemas.openxmlformats.org/spreadsheetml/2006/main" count="203" uniqueCount="72">
  <si>
    <t>Question</t>
  </si>
  <si>
    <t>Ranking</t>
  </si>
  <si>
    <t>Score</t>
  </si>
  <si>
    <t>Unclear</t>
  </si>
  <si>
    <t>Indicators</t>
  </si>
  <si>
    <t>TOTAL</t>
  </si>
  <si>
    <t>Security of Tenure</t>
  </si>
  <si>
    <t xml:space="preserve">Most people in my city live on land that is legally protected. </t>
  </si>
  <si>
    <t xml:space="preserve">Individuals in my city are granted procedural guarantees against forced eviction, harassment and other arbitrary interference to privacy and household rights. </t>
  </si>
  <si>
    <t xml:space="preserve">Evictions rarely result in individuals becoming homeless or vulnerable to human rights violation with government providing housing alternatives. </t>
  </si>
  <si>
    <t xml:space="preserve">Compensation, resettlement or provision for restitution is made when eviction and/or dispossessions occur. </t>
  </si>
  <si>
    <t xml:space="preserve">There is a publicly accessible land registration system to ensure accurate documentation regarding ownership to land. </t>
  </si>
  <si>
    <t xml:space="preserve">Percentage Score </t>
  </si>
  <si>
    <t xml:space="preserve">Strongly Disagree </t>
  </si>
  <si>
    <t xml:space="preserve">False </t>
  </si>
  <si>
    <t xml:space="preserve">Extremely Inappropriate </t>
  </si>
  <si>
    <t xml:space="preserve">Disagree </t>
  </si>
  <si>
    <t xml:space="preserve">Unsure </t>
  </si>
  <si>
    <t xml:space="preserve">Agree </t>
  </si>
  <si>
    <t xml:space="preserve">Strongly Agree </t>
  </si>
  <si>
    <t xml:space="preserve">Mostly Untrue </t>
  </si>
  <si>
    <t xml:space="preserve">Undecided </t>
  </si>
  <si>
    <t xml:space="preserve">Mostly True </t>
  </si>
  <si>
    <t xml:space="preserve">Very True </t>
  </si>
  <si>
    <t xml:space="preserve">Extremely appropriate </t>
  </si>
  <si>
    <t xml:space="preserve">Appropriate </t>
  </si>
  <si>
    <t xml:space="preserve">Inappropriate </t>
  </si>
  <si>
    <t xml:space="preserve">Availability of services, materials, facilities and infrastructures </t>
  </si>
  <si>
    <t>In my city, there are subsidies/ different pricing mechanisms designed to ensure affordable access to basic services by the poor.</t>
  </si>
  <si>
    <t xml:space="preserve">In my city, most of the population has access to safe and affordable drinking water. </t>
  </si>
  <si>
    <t xml:space="preserve">In my city, adequate sanitation and washing facilities are available in most households. </t>
  </si>
  <si>
    <t xml:space="preserve">Means of safe refuse disposal are readily present and solid waste produced at household level is adequately managed, regularly collected and disposed in my city. </t>
  </si>
  <si>
    <t xml:space="preserve">Energy for cooking, heating and lighting are easily accessible at affordable prices in my city. </t>
  </si>
  <si>
    <t xml:space="preserve">Affordability </t>
  </si>
  <si>
    <t xml:space="preserve">A national definition of ‘affordable housing’ exists, is adopted by policies and it is practiced in my city. </t>
  </si>
  <si>
    <t xml:space="preserve">The financial costs associated with home ownership and rental housing in my city are commensurate with the income levels of the population. </t>
  </si>
  <si>
    <t xml:space="preserve">The costs associated with housing rarely compromise the attainment of other basic needs in my city by its population (for example, food, education, transport, clothing, access to health care etc). </t>
  </si>
  <si>
    <t xml:space="preserve">Tenants in my city are legally protected from unreasonable (increase of) rent levels or live in homes subject to rent control or are protected from forced evictions. </t>
  </si>
  <si>
    <t xml:space="preserve">Housing subsidies, tax incentives, policies and market regulation are in place in my city to enable access to affordable housing by those households earning low incomes. </t>
  </si>
  <si>
    <t xml:space="preserve">Habitability </t>
  </si>
  <si>
    <t xml:space="preserve">In my city, most people reside in structurally sound houses/buildings that provide adequate space and protection from cold, damp, heat, rain, wind and other threats.   </t>
  </si>
  <si>
    <t xml:space="preserve">In my city, most people live in housing that is free of infestations from vermin, roaches, termites, moulds etc and occupants are shielded from diseases vectors that can threaten their health. </t>
  </si>
  <si>
    <t>Most of the housing structures in my city are provided with natural or mechanical ventilation and are free of threatening pollutants in the air that affect the health of residents.</t>
  </si>
  <si>
    <t xml:space="preserve">Most of the housing in my city are provided with adequate natural or artificial illumination to permit normal indoor activities.  </t>
  </si>
  <si>
    <t xml:space="preserve">Laws and policies have been adopted and enforced in my city to regulate environmental degradation and to guarantee the right to a safe environment. 
</t>
  </si>
  <si>
    <t xml:space="preserve">Accessibility </t>
  </si>
  <si>
    <t xml:space="preserve">In my city, housing laws and policies are in place to enable disadvantaged, vulnerable and marginalized groups to access affordable housing that meet their needs. </t>
  </si>
  <si>
    <t xml:space="preserve">The policies adopted and implemented in my city enables the access to land by landless, discriminated and impoverished segments of the society. </t>
  </si>
  <si>
    <t xml:space="preserve">Policies and strategies are in place in my city to facilitate a sustained transition from institutions to community-based living arrangements for persons with disabilities and victims of natural disasters. </t>
  </si>
  <si>
    <t>In my city, there are policies and measures adopted by government to enable access to adequate housing in compliance to gender equality with attention to the elderly and children.</t>
  </si>
  <si>
    <t>In my city, people have easy access to health-care services, schools, child-care centres and other social facilities close to their place of residence.</t>
  </si>
  <si>
    <t xml:space="preserve">In my city, the temporal and financial costs of getting to and from work (commuting) do not place additional pressure upon the household budgets of the population. </t>
  </si>
  <si>
    <t xml:space="preserve">Most inhabitants in my city do not live in houses built on polluted sites nor in immediate proximity to pollution sources that could threaten their health. </t>
  </si>
  <si>
    <t>Inhabitants of my city are comfortable walking alone at night on the streets without fearing the occurrence of crime-related incidents.</t>
  </si>
  <si>
    <t xml:space="preserve">Most people in my city have key facilities like public transport, parking spaces, playgrounds, public spaces and grocery markets within walking distance from their residences. </t>
  </si>
  <si>
    <t>Cultural Adequacy</t>
  </si>
  <si>
    <t>In my place of residence in my city, spatial design and housing configuration are determined locally and in harmony with the community's cultural preferences and attributes.</t>
  </si>
  <si>
    <t>Location</t>
  </si>
  <si>
    <t xml:space="preserve">In my city, the inhabitants are allowed and encouraged to participate in the cultural life and heritage of the locality where they reside, including through the preservation of cultural landmarks and institutions. </t>
  </si>
  <si>
    <t>In my city, indigenous and minority groups are included in design, planning, development and implementation of housing projects to ensure their right to cultural adequacy.</t>
  </si>
  <si>
    <t xml:space="preserve">The architectural and constructional aspects of housing in my city, including usage of building materials, appropriately enable the expression of cultural identity. </t>
  </si>
  <si>
    <t xml:space="preserve">In my city, activities geared towards development of new housing or modernization of the existing housing stock ensure that the cultural attributes, dimensions, habits and norms of the population are not sacrificed in the process. </t>
  </si>
  <si>
    <t xml:space="preserve">Security of Tenure </t>
  </si>
  <si>
    <t xml:space="preserve">Availability of Services </t>
  </si>
  <si>
    <t xml:space="preserve">Location </t>
  </si>
  <si>
    <t xml:space="preserve">Dimensions </t>
  </si>
  <si>
    <t>Percentage score</t>
  </si>
  <si>
    <t>User's name:</t>
  </si>
  <si>
    <t>User's country:</t>
  </si>
  <si>
    <t>User's city:</t>
  </si>
  <si>
    <t>Date:</t>
  </si>
  <si>
    <t>HOUSING RIGHTS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</si>
</sst>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u/>
      <sz val="12"/>
      <color theme="10"/>
      <name val="Calibri"/>
      <family val="2"/>
      <scheme val="minor"/>
    </font>
    <font>
      <u/>
      <sz val="12"/>
      <color theme="11"/>
      <name val="Calibri"/>
      <family val="2"/>
      <scheme val="minor"/>
    </font>
    <font>
      <b/>
      <sz val="15"/>
      <color theme="3"/>
      <name val="Calibri"/>
      <family val="2"/>
      <scheme val="minor"/>
    </font>
    <font>
      <b/>
      <sz val="12"/>
      <color theme="1"/>
      <name val="Arial"/>
      <family val="2"/>
    </font>
    <font>
      <sz val="14"/>
      <color theme="1"/>
      <name val="Arial"/>
      <family val="2"/>
    </font>
    <font>
      <b/>
      <sz val="14"/>
      <color theme="1"/>
      <name val="Arial"/>
      <family val="2"/>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ck">
        <color theme="4"/>
      </bottom>
      <diagonal/>
    </border>
  </borders>
  <cellStyleXfs count="5">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0" applyNumberFormat="0" applyFill="0" applyAlignment="0" applyProtection="0"/>
  </cellStyleXfs>
  <cellXfs count="37">
    <xf numFmtId="0" fontId="0" fillId="0" borderId="0" xfId="0"/>
    <xf numFmtId="0" fontId="4" fillId="0" borderId="0" xfId="0" applyFont="1" applyAlignment="1">
      <alignment horizontal="center"/>
    </xf>
    <xf numFmtId="0" fontId="5" fillId="0" borderId="0" xfId="0" applyFont="1" applyAlignment="1" applyProtection="1">
      <protection locked="0"/>
    </xf>
    <xf numFmtId="0" fontId="0" fillId="0" borderId="0" xfId="0" applyProtection="1">
      <protection locked="0"/>
    </xf>
    <xf numFmtId="0" fontId="0" fillId="0" borderId="1" xfId="0" applyBorder="1" applyProtection="1">
      <protection locked="0"/>
    </xf>
    <xf numFmtId="0" fontId="0" fillId="0" borderId="6" xfId="0" applyBorder="1" applyProtection="1">
      <protection locked="0"/>
    </xf>
    <xf numFmtId="0" fontId="0" fillId="0" borderId="4" xfId="0" applyBorder="1" applyProtection="1">
      <protection locked="0"/>
    </xf>
    <xf numFmtId="0" fontId="0" fillId="0" borderId="1" xfId="0" applyBorder="1" applyProtection="1"/>
    <xf numFmtId="0" fontId="0" fillId="0" borderId="0" xfId="0" applyProtection="1"/>
    <xf numFmtId="0" fontId="2" fillId="0" borderId="2" xfId="0" applyFont="1" applyBorder="1" applyProtection="1"/>
    <xf numFmtId="0" fontId="0" fillId="0" borderId="5" xfId="0" applyBorder="1" applyAlignment="1" applyProtection="1">
      <alignment horizontal="center"/>
    </xf>
    <xf numFmtId="0" fontId="0" fillId="0" borderId="1" xfId="0" applyBorder="1" applyAlignment="1" applyProtection="1">
      <alignment vertical="center"/>
    </xf>
    <xf numFmtId="0" fontId="0" fillId="0" borderId="6" xfId="0" applyBorder="1" applyAlignment="1" applyProtection="1">
      <alignment vertical="center"/>
    </xf>
    <xf numFmtId="0" fontId="0" fillId="0" borderId="1" xfId="0" applyBorder="1" applyAlignment="1" applyProtection="1">
      <alignment vertical="center" wrapText="1"/>
    </xf>
    <xf numFmtId="0" fontId="0" fillId="0" borderId="7" xfId="0" applyBorder="1" applyAlignment="1" applyProtection="1">
      <alignment horizontal="center"/>
    </xf>
    <xf numFmtId="0" fontId="0" fillId="0" borderId="8" xfId="0" applyBorder="1" applyAlignment="1" applyProtection="1">
      <alignment vertical="center" wrapText="1"/>
    </xf>
    <xf numFmtId="0" fontId="0" fillId="0" borderId="8" xfId="0" applyBorder="1" applyAlignment="1" applyProtection="1">
      <alignment vertical="center"/>
    </xf>
    <xf numFmtId="0" fontId="0" fillId="0" borderId="9" xfId="0" applyBorder="1" applyAlignment="1" applyProtection="1">
      <alignment vertical="center" wrapText="1"/>
    </xf>
    <xf numFmtId="0" fontId="9" fillId="0" borderId="1" xfId="0" applyFont="1" applyFill="1" applyBorder="1" applyAlignment="1" applyProtection="1">
      <alignment horizontal="right" vertical="center"/>
    </xf>
    <xf numFmtId="0" fontId="0" fillId="0" borderId="1" xfId="1" applyNumberFormat="1" applyFont="1" applyBorder="1" applyProtection="1"/>
    <xf numFmtId="0" fontId="10" fillId="0" borderId="1" xfId="0" applyFont="1" applyBorder="1" applyAlignment="1" applyProtection="1">
      <alignment horizontal="justify" vertical="center"/>
    </xf>
    <xf numFmtId="0" fontId="11" fillId="0" borderId="1" xfId="0" applyFont="1" applyFill="1" applyBorder="1" applyAlignment="1" applyProtection="1">
      <alignment horizontal="right" vertical="center"/>
    </xf>
    <xf numFmtId="0" fontId="10" fillId="0" borderId="1" xfId="0" applyFont="1" applyBorder="1" applyAlignment="1" applyProtection="1">
      <alignment horizontal="justify" vertical="center" wrapText="1"/>
    </xf>
    <xf numFmtId="0" fontId="10" fillId="0" borderId="1" xfId="0" applyFont="1" applyBorder="1" applyProtection="1"/>
    <xf numFmtId="0" fontId="10" fillId="0" borderId="1" xfId="0" applyFont="1" applyBorder="1" applyAlignment="1" applyProtection="1">
      <alignment wrapText="1"/>
    </xf>
    <xf numFmtId="0" fontId="10" fillId="0" borderId="1" xfId="0" applyFont="1" applyBorder="1" applyAlignment="1" applyProtection="1">
      <alignment vertical="center" wrapText="1"/>
    </xf>
    <xf numFmtId="0" fontId="9" fillId="0" borderId="1" xfId="0" applyFont="1" applyBorder="1" applyAlignment="1" applyProtection="1">
      <alignment horizontal="right" vertical="center"/>
    </xf>
    <xf numFmtId="14" fontId="0" fillId="0" borderId="6" xfId="0" applyNumberFormat="1" applyBorder="1" applyAlignment="1" applyProtection="1">
      <alignment horizontal="left"/>
      <protection locked="0"/>
    </xf>
    <xf numFmtId="14" fontId="0" fillId="0" borderId="9" xfId="0" applyNumberFormat="1" applyBorder="1" applyAlignment="1" applyProtection="1">
      <alignment horizontal="left"/>
      <protection locked="0"/>
    </xf>
    <xf numFmtId="0" fontId="2" fillId="2" borderId="2" xfId="0" applyFont="1" applyFill="1" applyBorder="1" applyProtection="1"/>
    <xf numFmtId="0" fontId="2" fillId="2" borderId="5" xfId="0" applyFont="1" applyFill="1" applyBorder="1" applyProtection="1"/>
    <xf numFmtId="0" fontId="2" fillId="2" borderId="7" xfId="0" applyFont="1" applyFill="1" applyBorder="1" applyProtection="1"/>
    <xf numFmtId="0" fontId="8" fillId="0" borderId="10" xfId="4" applyAlignment="1" applyProtection="1">
      <alignment horizontal="center"/>
    </xf>
    <xf numFmtId="0" fontId="5" fillId="0" borderId="1" xfId="0" applyFont="1" applyBorder="1" applyAlignment="1" applyProtection="1">
      <alignment horizontal="center"/>
    </xf>
    <xf numFmtId="0" fontId="3" fillId="0" borderId="1" xfId="0"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cellXfs>
  <cellStyles count="5">
    <cellStyle name="Followed Hyperlink" xfId="3" builtinId="9" hidden="1"/>
    <cellStyle name="Heading 1" xfId="4" builtinId="16"/>
    <cellStyle name="Hyperlink" xfId="2" builtinId="8" hidden="1"/>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n-US"/>
              <a:t>Housing</a:t>
            </a:r>
            <a:r>
              <a:rPr lang="en-US" baseline="0"/>
              <a:t> Rights Diamond</a:t>
            </a:r>
            <a:endParaRPr lang="en-US"/>
          </a:p>
        </c:rich>
      </c:tx>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s>
            <c:dLbl>
              <c:idx val="0"/>
              <c:layout>
                <c:manualLayout>
                  <c:x val="4.8890562774006902E-3"/>
                  <c:y val="6.5070722362987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6A-4033-BD6C-2C4A77448BFA}"/>
                </c:ext>
              </c:extLst>
            </c:dLbl>
            <c:dLbl>
              <c:idx val="1"/>
              <c:layout>
                <c:manualLayout>
                  <c:x val="-2.4445281387003571E-2"/>
                  <c:y val="3.1120780260559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6A-4033-BD6C-2C4A77448BFA}"/>
                </c:ext>
              </c:extLst>
            </c:dLbl>
            <c:dLbl>
              <c:idx val="2"/>
              <c:layout>
                <c:manualLayout>
                  <c:x val="-3.2593708516004599E-2"/>
                  <c:y val="-3.6779103944297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6A-4033-BD6C-2C4A77448BFA}"/>
                </c:ext>
              </c:extLst>
            </c:dLbl>
            <c:dLbl>
              <c:idx val="3"/>
              <c:layout>
                <c:manualLayout>
                  <c:x val="-2.2815595961203222E-2"/>
                  <c:y val="-5.6583236837380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6A-4033-BD6C-2C4A77448BFA}"/>
                </c:ext>
              </c:extLst>
            </c:dLbl>
            <c:dLbl>
              <c:idx val="4"/>
              <c:layout>
                <c:manualLayout>
                  <c:x val="1.1407797980601611E-2"/>
                  <c:y val="-6.5070722362987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6A-4033-BD6C-2C4A77448BFA}"/>
                </c:ext>
              </c:extLst>
            </c:dLbl>
            <c:dLbl>
              <c:idx val="5"/>
              <c:layout>
                <c:manualLayout>
                  <c:x val="3.2593708516004599E-2"/>
                  <c:y val="-3.11207802605592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06A-4033-BD6C-2C4A77448BFA}"/>
                </c:ext>
              </c:extLst>
            </c:dLbl>
            <c:dLbl>
              <c:idx val="6"/>
              <c:layout>
                <c:manualLayout>
                  <c:x val="2.2815595961203222E-2"/>
                  <c:y val="2.8291618418690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06A-4033-BD6C-2C4A77448B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Summary!$A$2:$A$8</c:f>
              <c:strCache>
                <c:ptCount val="7"/>
                <c:pt idx="0">
                  <c:v>Security of Tenure </c:v>
                </c:pt>
                <c:pt idx="1">
                  <c:v>Availability of Services </c:v>
                </c:pt>
                <c:pt idx="2">
                  <c:v>Affordability </c:v>
                </c:pt>
                <c:pt idx="3">
                  <c:v>Habitability </c:v>
                </c:pt>
                <c:pt idx="4">
                  <c:v>Accessibility </c:v>
                </c:pt>
                <c:pt idx="5">
                  <c:v>Location </c:v>
                </c:pt>
                <c:pt idx="6">
                  <c:v>Cultural Adequacy</c:v>
                </c:pt>
              </c:strCache>
            </c:strRef>
          </c:cat>
          <c:val>
            <c:numRef>
              <c:f>Summary!$B$2:$B$8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06A-4033-BD6C-2C4A77448BFA}"/>
            </c:ext>
          </c:extLst>
        </c:ser>
        <c:dLbls>
          <c:showLegendKey val="0"/>
          <c:showVal val="1"/>
          <c:showCatName val="0"/>
          <c:showSerName val="0"/>
          <c:showPercent val="0"/>
          <c:showBubbleSize val="0"/>
        </c:dLbls>
        <c:axId val="-1719963168"/>
        <c:axId val="-1719961120"/>
      </c:radarChart>
      <c:catAx>
        <c:axId val="-1719963168"/>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719961120"/>
        <c:crosses val="autoZero"/>
        <c:auto val="1"/>
        <c:lblAlgn val="ctr"/>
        <c:lblOffset val="100"/>
        <c:noMultiLvlLbl val="0"/>
      </c:catAx>
      <c:valAx>
        <c:axId val="-1719961120"/>
        <c:scaling>
          <c:orientation val="minMax"/>
          <c:max val="100"/>
        </c:scaling>
        <c:delete val="0"/>
        <c:axPos val="l"/>
        <c:majorGridlines>
          <c:spPr>
            <a:ln w="9525" cap="flat" cmpd="sng" algn="ctr">
              <a:solidFill>
                <a:schemeClr val="lt1">
                  <a:alpha val="20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71996316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1" Type="http://schemas.openxmlformats.org/officeDocument/2006/relationships/image" Target="../media/image6.jpg"/></Relationships>
</file>

<file path=xl/drawings/_rels/drawing7.xml.rels><?xml version="1.0" encoding="UTF-8" standalone="yes"?>
<Relationships xmlns="http://schemas.openxmlformats.org/package/2006/relationships"><Relationship Id="rId1" Type="http://schemas.openxmlformats.org/officeDocument/2006/relationships/image" Target="../media/image7.jp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22280</xdr:colOff>
      <xdr:row>0</xdr:row>
      <xdr:rowOff>0</xdr:rowOff>
    </xdr:from>
    <xdr:to>
      <xdr:col>9</xdr:col>
      <xdr:colOff>802106</xdr:colOff>
      <xdr:row>10</xdr:row>
      <xdr:rowOff>97589</xdr:rowOff>
    </xdr:to>
    <xdr:pic>
      <xdr:nvPicPr>
        <xdr:cNvPr id="3" name="Picture 2">
          <a:extLst>
            <a:ext uri="{FF2B5EF4-FFF2-40B4-BE49-F238E27FC236}">
              <a16:creationId xmlns:a16="http://schemas.microsoft.com/office/drawing/2014/main" id="{ACC28F85-F722-4693-85B9-3CC77D9F22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42631" y="0"/>
          <a:ext cx="3230702" cy="3386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33421</xdr:colOff>
      <xdr:row>1</xdr:row>
      <xdr:rowOff>22282</xdr:rowOff>
    </xdr:from>
    <xdr:to>
      <xdr:col>8</xdr:col>
      <xdr:colOff>712983</xdr:colOff>
      <xdr:row>8</xdr:row>
      <xdr:rowOff>173988</xdr:rowOff>
    </xdr:to>
    <xdr:pic>
      <xdr:nvPicPr>
        <xdr:cNvPr id="3" name="Picture 2">
          <a:extLst>
            <a:ext uri="{FF2B5EF4-FFF2-40B4-BE49-F238E27FC236}">
              <a16:creationId xmlns:a16="http://schemas.microsoft.com/office/drawing/2014/main" id="{305CB7D0-5CFA-4298-B5AC-F6038FB12A6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9003"/>
        <a:stretch/>
      </xdr:blipFill>
      <xdr:spPr>
        <a:xfrm>
          <a:off x="16476579" y="356493"/>
          <a:ext cx="2317193" cy="22304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26458</xdr:colOff>
      <xdr:row>1</xdr:row>
      <xdr:rowOff>39688</xdr:rowOff>
    </xdr:from>
    <xdr:to>
      <xdr:col>9</xdr:col>
      <xdr:colOff>463020</xdr:colOff>
      <xdr:row>9</xdr:row>
      <xdr:rowOff>81486</xdr:rowOff>
    </xdr:to>
    <xdr:pic>
      <xdr:nvPicPr>
        <xdr:cNvPr id="3" name="Picture 2">
          <a:extLst>
            <a:ext uri="{FF2B5EF4-FFF2-40B4-BE49-F238E27FC236}">
              <a16:creationId xmlns:a16="http://schemas.microsoft.com/office/drawing/2014/main" id="{A614ECEC-3BFE-4ED0-B197-0629B353692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413" r="9432" b="10321"/>
        <a:stretch/>
      </xdr:blipFill>
      <xdr:spPr>
        <a:xfrm>
          <a:off x="16351250" y="370417"/>
          <a:ext cx="2883958" cy="28225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10582</xdr:colOff>
      <xdr:row>1</xdr:row>
      <xdr:rowOff>21166</xdr:rowOff>
    </xdr:from>
    <xdr:to>
      <xdr:col>10</xdr:col>
      <xdr:colOff>10583</xdr:colOff>
      <xdr:row>7</xdr:row>
      <xdr:rowOff>148215</xdr:rowOff>
    </xdr:to>
    <xdr:pic>
      <xdr:nvPicPr>
        <xdr:cNvPr id="3" name="Picture 2">
          <a:extLst>
            <a:ext uri="{FF2B5EF4-FFF2-40B4-BE49-F238E27FC236}">
              <a16:creationId xmlns:a16="http://schemas.microsoft.com/office/drawing/2014/main" id="{3F1E6504-7004-4073-AE65-411870B4B1F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0603" b="21086"/>
        <a:stretch/>
      </xdr:blipFill>
      <xdr:spPr>
        <a:xfrm>
          <a:off x="16245415" y="359833"/>
          <a:ext cx="2836335" cy="26458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xdr:colOff>
      <xdr:row>1</xdr:row>
      <xdr:rowOff>145522</xdr:rowOff>
    </xdr:from>
    <xdr:to>
      <xdr:col>9</xdr:col>
      <xdr:colOff>2326</xdr:colOff>
      <xdr:row>7</xdr:row>
      <xdr:rowOff>49700</xdr:rowOff>
    </xdr:to>
    <xdr:pic>
      <xdr:nvPicPr>
        <xdr:cNvPr id="3" name="Picture 2">
          <a:extLst>
            <a:ext uri="{FF2B5EF4-FFF2-40B4-BE49-F238E27FC236}">
              <a16:creationId xmlns:a16="http://schemas.microsoft.com/office/drawing/2014/main" id="{C3586451-B9D9-4A6B-BFF3-B4B3694BC8B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783"/>
        <a:stretch/>
      </xdr:blipFill>
      <xdr:spPr>
        <a:xfrm>
          <a:off x="16338022" y="476251"/>
          <a:ext cx="3023868" cy="30928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28864</xdr:colOff>
      <xdr:row>1</xdr:row>
      <xdr:rowOff>86591</xdr:rowOff>
    </xdr:from>
    <xdr:to>
      <xdr:col>9</xdr:col>
      <xdr:colOff>635000</xdr:colOff>
      <xdr:row>7</xdr:row>
      <xdr:rowOff>611673</xdr:rowOff>
    </xdr:to>
    <xdr:pic>
      <xdr:nvPicPr>
        <xdr:cNvPr id="3" name="Picture 2">
          <a:extLst>
            <a:ext uri="{FF2B5EF4-FFF2-40B4-BE49-F238E27FC236}">
              <a16:creationId xmlns:a16="http://schemas.microsoft.com/office/drawing/2014/main" id="{FE1B22DF-A6E0-4523-B4F9-EA53C646650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107" t="6720" r="7523" b="14194"/>
        <a:stretch/>
      </xdr:blipFill>
      <xdr:spPr>
        <a:xfrm>
          <a:off x="16596591" y="418523"/>
          <a:ext cx="3059545" cy="28312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43295</xdr:colOff>
      <xdr:row>3</xdr:row>
      <xdr:rowOff>14430</xdr:rowOff>
    </xdr:from>
    <xdr:to>
      <xdr:col>9</xdr:col>
      <xdr:colOff>14432</xdr:colOff>
      <xdr:row>6</xdr:row>
      <xdr:rowOff>401168</xdr:rowOff>
    </xdr:to>
    <xdr:pic>
      <xdr:nvPicPr>
        <xdr:cNvPr id="3" name="Picture 2">
          <a:extLst>
            <a:ext uri="{FF2B5EF4-FFF2-40B4-BE49-F238E27FC236}">
              <a16:creationId xmlns:a16="http://schemas.microsoft.com/office/drawing/2014/main" id="{4380DD84-BB89-44E7-AD84-BCEB45EE003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116" t="11231" r="16128" b="23182"/>
        <a:stretch/>
      </xdr:blipFill>
      <xdr:spPr>
        <a:xfrm>
          <a:off x="16611022" y="808180"/>
          <a:ext cx="2424546" cy="25105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25400</xdr:colOff>
      <xdr:row>1</xdr:row>
      <xdr:rowOff>0</xdr:rowOff>
    </xdr:from>
    <xdr:to>
      <xdr:col>12</xdr:col>
      <xdr:colOff>520700</xdr:colOff>
      <xdr:row>23</xdr:row>
      <xdr:rowOff>190500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B477-6DC9-460B-A6BD-890A56F6CBB6}">
  <dimension ref="A1:B6"/>
  <sheetViews>
    <sheetView tabSelected="1" workbookViewId="0">
      <selection activeCell="A5" sqref="A5"/>
    </sheetView>
  </sheetViews>
  <sheetFormatPr defaultRowHeight="15.6" x14ac:dyDescent="0.3"/>
  <cols>
    <col min="1" max="1" width="17" customWidth="1"/>
    <col min="2" max="2" width="64.796875" customWidth="1"/>
  </cols>
  <sheetData>
    <row r="1" spans="1:2" ht="20.399999999999999" thickBot="1" x14ac:dyDescent="0.45">
      <c r="A1" s="32" t="s">
        <v>71</v>
      </c>
      <c r="B1" s="32"/>
    </row>
    <row r="2" spans="1:2" ht="16.8" thickTop="1" thickBot="1" x14ac:dyDescent="0.35">
      <c r="A2" s="8"/>
      <c r="B2" s="8"/>
    </row>
    <row r="3" spans="1:2" x14ac:dyDescent="0.3">
      <c r="A3" s="29" t="s">
        <v>67</v>
      </c>
      <c r="B3" s="6"/>
    </row>
    <row r="4" spans="1:2" x14ac:dyDescent="0.3">
      <c r="A4" s="30" t="s">
        <v>68</v>
      </c>
      <c r="B4" s="5"/>
    </row>
    <row r="5" spans="1:2" x14ac:dyDescent="0.3">
      <c r="A5" s="30" t="s">
        <v>69</v>
      </c>
      <c r="B5" s="27"/>
    </row>
    <row r="6" spans="1:2" ht="16.2" thickBot="1" x14ac:dyDescent="0.35">
      <c r="A6" s="31" t="s">
        <v>70</v>
      </c>
      <c r="B6" s="28"/>
    </row>
  </sheetData>
  <sheetProtection algorithmName="SHA-512" hashValue="CS/tjfq72xaT5PjtJlB8PFbOoeNQREhzxCNNxXbyvyu7bpQjM/BrZmgYsmVWbGvdCKqETtlSLusezbo1AQkQWw==" saltValue="GdaWrjwfIq7okQlIgfJs6Q==" spinCount="100000" sheet="1" objects="1" scenarios="1"/>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zoomScale="70" zoomScaleNormal="70" workbookViewId="0">
      <selection activeCell="B9" sqref="B9"/>
    </sheetView>
  </sheetViews>
  <sheetFormatPr defaultColWidth="10.69921875" defaultRowHeight="15.6" x14ac:dyDescent="0.3"/>
  <cols>
    <col min="1" max="1" width="97.796875" style="3" customWidth="1"/>
    <col min="2" max="3" width="10.69921875" style="3"/>
    <col min="4" max="4" width="10.796875" style="3" customWidth="1"/>
    <col min="5" max="5" width="24.796875" style="3" customWidth="1"/>
    <col min="6" max="6" width="21.296875" style="3" customWidth="1"/>
    <col min="7" max="7" width="21.796875" style="3" customWidth="1"/>
    <col min="8" max="8" width="21.5" style="3" customWidth="1"/>
    <col min="9" max="16384" width="10.69921875" style="3"/>
  </cols>
  <sheetData>
    <row r="1" spans="1:7" ht="26.4" thickBot="1" x14ac:dyDescent="0.55000000000000004">
      <c r="A1" s="33" t="s">
        <v>6</v>
      </c>
      <c r="B1" s="33"/>
      <c r="C1" s="2"/>
      <c r="D1" s="2"/>
      <c r="E1" s="2"/>
    </row>
    <row r="2" spans="1:7" ht="21" x14ac:dyDescent="0.4">
      <c r="A2" s="34" t="s">
        <v>0</v>
      </c>
      <c r="B2" s="34" t="s">
        <v>2</v>
      </c>
      <c r="D2" s="9" t="s">
        <v>1</v>
      </c>
      <c r="E2" s="35" t="s">
        <v>4</v>
      </c>
      <c r="F2" s="35"/>
      <c r="G2" s="36"/>
    </row>
    <row r="3" spans="1:7" x14ac:dyDescent="0.3">
      <c r="A3" s="34"/>
      <c r="B3" s="34"/>
      <c r="D3" s="10">
        <v>1</v>
      </c>
      <c r="E3" s="11" t="s">
        <v>13</v>
      </c>
      <c r="F3" s="11" t="s">
        <v>14</v>
      </c>
      <c r="G3" s="12" t="s">
        <v>15</v>
      </c>
    </row>
    <row r="4" spans="1:7" ht="17.399999999999999" x14ac:dyDescent="0.3">
      <c r="A4" s="23" t="s">
        <v>7</v>
      </c>
      <c r="B4" s="4"/>
      <c r="D4" s="10">
        <v>2</v>
      </c>
      <c r="E4" s="13" t="s">
        <v>16</v>
      </c>
      <c r="F4" s="11" t="s">
        <v>20</v>
      </c>
      <c r="G4" s="12" t="s">
        <v>26</v>
      </c>
    </row>
    <row r="5" spans="1:7" ht="34.799999999999997" x14ac:dyDescent="0.3">
      <c r="A5" s="20" t="s">
        <v>8</v>
      </c>
      <c r="B5" s="4"/>
      <c r="D5" s="10">
        <v>3</v>
      </c>
      <c r="E5" s="13" t="s">
        <v>17</v>
      </c>
      <c r="F5" s="11" t="s">
        <v>21</v>
      </c>
      <c r="G5" s="12" t="s">
        <v>3</v>
      </c>
    </row>
    <row r="6" spans="1:7" ht="34.799999999999997" x14ac:dyDescent="0.3">
      <c r="A6" s="20" t="s">
        <v>9</v>
      </c>
      <c r="B6" s="4"/>
      <c r="D6" s="10">
        <v>4</v>
      </c>
      <c r="E6" s="13" t="s">
        <v>18</v>
      </c>
      <c r="F6" s="11" t="s">
        <v>22</v>
      </c>
      <c r="G6" s="12" t="s">
        <v>25</v>
      </c>
    </row>
    <row r="7" spans="1:7" ht="35.4" thickBot="1" x14ac:dyDescent="0.35">
      <c r="A7" s="20" t="s">
        <v>10</v>
      </c>
      <c r="B7" s="4"/>
      <c r="D7" s="14">
        <v>5</v>
      </c>
      <c r="E7" s="15" t="s">
        <v>19</v>
      </c>
      <c r="F7" s="16" t="s">
        <v>23</v>
      </c>
      <c r="G7" s="17" t="s">
        <v>24</v>
      </c>
    </row>
    <row r="8" spans="1:7" ht="34.799999999999997" x14ac:dyDescent="0.3">
      <c r="A8" s="20" t="s">
        <v>11</v>
      </c>
      <c r="B8" s="4"/>
    </row>
    <row r="9" spans="1:7" x14ac:dyDescent="0.3">
      <c r="A9" s="18" t="s">
        <v>5</v>
      </c>
      <c r="B9" s="7">
        <f>SUM(B4:B8)</f>
        <v>0</v>
      </c>
    </row>
    <row r="10" spans="1:7" x14ac:dyDescent="0.3">
      <c r="A10" s="18" t="s">
        <v>66</v>
      </c>
      <c r="B10" s="19">
        <f>B9*100/25</f>
        <v>0</v>
      </c>
    </row>
  </sheetData>
  <sheetProtection algorithmName="SHA-512" hashValue="VUftw6tryd5Xr2FcCI1qSEY31I1gVgIHCwNRKWI9UztlGu1KyB97tQ2U4wccbO35vUpQh/Regw5h+Ef6YpJNjQ==" saltValue="hlTNYNDAVvz14n9vY0Lz1g==" spinCount="100000" sheet="1" objects="1" scenarios="1"/>
  <mergeCells count="4">
    <mergeCell ref="A1:B1"/>
    <mergeCell ref="A2:A3"/>
    <mergeCell ref="B2:B3"/>
    <mergeCell ref="E2:G2"/>
  </mergeCells>
  <dataValidations count="1">
    <dataValidation type="list" allowBlank="1" showInputMessage="1" showErrorMessage="1" sqref="B4:B8" xr:uid="{FA992F4B-9B30-4A9A-851A-6B171A389D69}">
      <formula1>$D$3:$D$7</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zoomScale="70" zoomScaleNormal="70" workbookViewId="0">
      <selection activeCell="B5" sqref="B5"/>
    </sheetView>
  </sheetViews>
  <sheetFormatPr defaultColWidth="10.69921875" defaultRowHeight="15.6" x14ac:dyDescent="0.3"/>
  <cols>
    <col min="1" max="1" width="97.8984375" style="3" customWidth="1"/>
    <col min="2" max="3" width="10.69921875" style="3"/>
    <col min="4" max="4" width="10.796875" style="3" customWidth="1"/>
    <col min="5" max="5" width="24.796875" style="3" customWidth="1"/>
    <col min="6" max="6" width="21.296875" style="3" customWidth="1"/>
    <col min="7" max="7" width="24.69921875" style="3" customWidth="1"/>
    <col min="8" max="8" width="21.5" style="3" customWidth="1"/>
    <col min="9" max="16384" width="10.69921875" style="3"/>
  </cols>
  <sheetData>
    <row r="1" spans="1:7" ht="26.4" thickBot="1" x14ac:dyDescent="0.55000000000000004">
      <c r="A1" s="33" t="s">
        <v>27</v>
      </c>
      <c r="B1" s="33"/>
      <c r="C1" s="2"/>
    </row>
    <row r="2" spans="1:7" ht="21" x14ac:dyDescent="0.4">
      <c r="A2" s="34" t="s">
        <v>0</v>
      </c>
      <c r="B2" s="34" t="s">
        <v>2</v>
      </c>
      <c r="D2" s="9" t="s">
        <v>1</v>
      </c>
      <c r="E2" s="35" t="s">
        <v>4</v>
      </c>
      <c r="F2" s="35"/>
      <c r="G2" s="36"/>
    </row>
    <row r="3" spans="1:7" x14ac:dyDescent="0.3">
      <c r="A3" s="34"/>
      <c r="B3" s="34"/>
      <c r="D3" s="10">
        <v>1</v>
      </c>
      <c r="E3" s="11" t="s">
        <v>13</v>
      </c>
      <c r="F3" s="11" t="s">
        <v>14</v>
      </c>
      <c r="G3" s="12" t="s">
        <v>15</v>
      </c>
    </row>
    <row r="4" spans="1:7" ht="34.799999999999997" x14ac:dyDescent="0.3">
      <c r="A4" s="20" t="s">
        <v>28</v>
      </c>
      <c r="B4" s="4"/>
      <c r="D4" s="10">
        <v>2</v>
      </c>
      <c r="E4" s="13" t="s">
        <v>16</v>
      </c>
      <c r="F4" s="11" t="s">
        <v>20</v>
      </c>
      <c r="G4" s="12" t="s">
        <v>26</v>
      </c>
    </row>
    <row r="5" spans="1:7" ht="17.399999999999999" x14ac:dyDescent="0.3">
      <c r="A5" s="20" t="s">
        <v>29</v>
      </c>
      <c r="B5" s="4"/>
      <c r="D5" s="10">
        <v>3</v>
      </c>
      <c r="E5" s="13" t="s">
        <v>17</v>
      </c>
      <c r="F5" s="11" t="s">
        <v>21</v>
      </c>
      <c r="G5" s="12" t="s">
        <v>3</v>
      </c>
    </row>
    <row r="6" spans="1:7" ht="17.399999999999999" x14ac:dyDescent="0.3">
      <c r="A6" s="20" t="s">
        <v>30</v>
      </c>
      <c r="B6" s="4"/>
      <c r="D6" s="10">
        <v>4</v>
      </c>
      <c r="E6" s="13" t="s">
        <v>18</v>
      </c>
      <c r="F6" s="11" t="s">
        <v>22</v>
      </c>
      <c r="G6" s="12" t="s">
        <v>25</v>
      </c>
    </row>
    <row r="7" spans="1:7" ht="18" thickBot="1" x14ac:dyDescent="0.35">
      <c r="A7" s="22" t="s">
        <v>32</v>
      </c>
      <c r="B7" s="4"/>
      <c r="D7" s="14">
        <v>5</v>
      </c>
      <c r="E7" s="15" t="s">
        <v>19</v>
      </c>
      <c r="F7" s="16" t="s">
        <v>23</v>
      </c>
      <c r="G7" s="17" t="s">
        <v>24</v>
      </c>
    </row>
    <row r="8" spans="1:7" ht="34.799999999999997" x14ac:dyDescent="0.3">
      <c r="A8" s="20" t="s">
        <v>31</v>
      </c>
      <c r="B8" s="4"/>
    </row>
    <row r="9" spans="1:7" x14ac:dyDescent="0.3">
      <c r="A9" s="18" t="s">
        <v>5</v>
      </c>
      <c r="B9" s="7">
        <f>SUM(B4:B8)</f>
        <v>0</v>
      </c>
    </row>
    <row r="10" spans="1:7" x14ac:dyDescent="0.3">
      <c r="A10" s="18" t="s">
        <v>66</v>
      </c>
      <c r="B10" s="19">
        <f>B9*100/25</f>
        <v>0</v>
      </c>
    </row>
    <row r="18" ht="15.45" customHeight="1" x14ac:dyDescent="0.3"/>
  </sheetData>
  <sheetProtection algorithmName="SHA-512" hashValue="UHdQRQkCjm6RkUmjavHj7rS9KOlcbgHmVCSCSMpDOkgIF0EyzeKhnaudfa9gAjkpogVZqKCG+LHTpzXllxv9QA==" saltValue="ebdygKpJfMlAmhuh37II0Q==" spinCount="100000" sheet="1" objects="1" scenarios="1"/>
  <mergeCells count="4">
    <mergeCell ref="E2:G2"/>
    <mergeCell ref="A1:B1"/>
    <mergeCell ref="A2:A3"/>
    <mergeCell ref="B2:B3"/>
  </mergeCells>
  <dataValidations count="1">
    <dataValidation type="list" allowBlank="1" showInputMessage="1" showErrorMessage="1" sqref="B4:B8" xr:uid="{BF9A07DD-D0B2-4EDD-AC05-36BA22630275}">
      <formula1>$D$3:$D$7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zoomScale="70" zoomScaleNormal="70" workbookViewId="0">
      <selection activeCell="B24" sqref="B24"/>
    </sheetView>
  </sheetViews>
  <sheetFormatPr defaultColWidth="10.69921875" defaultRowHeight="15.6" x14ac:dyDescent="0.3"/>
  <cols>
    <col min="1" max="1" width="107.19921875" style="3" customWidth="1"/>
    <col min="2" max="3" width="10.69921875" style="3"/>
    <col min="4" max="4" width="10.796875" style="3" customWidth="1"/>
    <col min="5" max="5" width="24.796875" style="3" customWidth="1"/>
    <col min="6" max="6" width="21.296875" style="3" customWidth="1"/>
    <col min="7" max="7" width="23.69921875" style="3" customWidth="1"/>
    <col min="8" max="8" width="21.5" style="3" customWidth="1"/>
    <col min="9" max="16384" width="10.69921875" style="3"/>
  </cols>
  <sheetData>
    <row r="1" spans="1:7" ht="26.4" thickBot="1" x14ac:dyDescent="0.55000000000000004">
      <c r="A1" s="33" t="s">
        <v>33</v>
      </c>
      <c r="B1" s="33"/>
      <c r="C1" s="2"/>
      <c r="D1" s="2"/>
      <c r="E1" s="2"/>
    </row>
    <row r="2" spans="1:7" ht="21" x14ac:dyDescent="0.4">
      <c r="A2" s="34" t="s">
        <v>0</v>
      </c>
      <c r="B2" s="34" t="s">
        <v>2</v>
      </c>
      <c r="D2" s="9" t="s">
        <v>1</v>
      </c>
      <c r="E2" s="35" t="s">
        <v>4</v>
      </c>
      <c r="F2" s="35"/>
      <c r="G2" s="36"/>
    </row>
    <row r="3" spans="1:7" x14ac:dyDescent="0.3">
      <c r="A3" s="34"/>
      <c r="B3" s="34"/>
      <c r="D3" s="10">
        <v>1</v>
      </c>
      <c r="E3" s="11" t="s">
        <v>13</v>
      </c>
      <c r="F3" s="11" t="s">
        <v>14</v>
      </c>
      <c r="G3" s="12" t="s">
        <v>15</v>
      </c>
    </row>
    <row r="4" spans="1:7" ht="17.399999999999999" x14ac:dyDescent="0.3">
      <c r="A4" s="20" t="s">
        <v>34</v>
      </c>
      <c r="B4" s="4"/>
      <c r="D4" s="10">
        <v>2</v>
      </c>
      <c r="E4" s="13" t="s">
        <v>16</v>
      </c>
      <c r="F4" s="11" t="s">
        <v>20</v>
      </c>
      <c r="G4" s="12" t="s">
        <v>26</v>
      </c>
    </row>
    <row r="5" spans="1:7" ht="34.799999999999997" x14ac:dyDescent="0.3">
      <c r="A5" s="20" t="s">
        <v>35</v>
      </c>
      <c r="B5" s="4"/>
      <c r="D5" s="10">
        <v>3</v>
      </c>
      <c r="E5" s="13" t="s">
        <v>17</v>
      </c>
      <c r="F5" s="11" t="s">
        <v>21</v>
      </c>
      <c r="G5" s="12" t="s">
        <v>3</v>
      </c>
    </row>
    <row r="6" spans="1:7" ht="34.799999999999997" x14ac:dyDescent="0.3">
      <c r="A6" s="20" t="s">
        <v>36</v>
      </c>
      <c r="B6" s="4"/>
      <c r="D6" s="10">
        <v>4</v>
      </c>
      <c r="E6" s="13" t="s">
        <v>18</v>
      </c>
      <c r="F6" s="11" t="s">
        <v>22</v>
      </c>
      <c r="G6" s="12" t="s">
        <v>25</v>
      </c>
    </row>
    <row r="7" spans="1:7" ht="35.4" thickBot="1" x14ac:dyDescent="0.35">
      <c r="A7" s="20" t="s">
        <v>37</v>
      </c>
      <c r="B7" s="4"/>
      <c r="D7" s="14">
        <v>5</v>
      </c>
      <c r="E7" s="15" t="s">
        <v>19</v>
      </c>
      <c r="F7" s="16" t="s">
        <v>23</v>
      </c>
      <c r="G7" s="17" t="s">
        <v>24</v>
      </c>
    </row>
    <row r="8" spans="1:7" ht="34.799999999999997" x14ac:dyDescent="0.3">
      <c r="A8" s="20" t="s">
        <v>38</v>
      </c>
      <c r="B8" s="4"/>
    </row>
    <row r="9" spans="1:7" ht="17.399999999999999" x14ac:dyDescent="0.3">
      <c r="A9" s="21" t="s">
        <v>5</v>
      </c>
      <c r="B9" s="7">
        <f>SUM(B4:B8)</f>
        <v>0</v>
      </c>
    </row>
    <row r="10" spans="1:7" ht="17.399999999999999" x14ac:dyDescent="0.3">
      <c r="A10" s="21" t="s">
        <v>66</v>
      </c>
      <c r="B10" s="19">
        <f>B9*100/25</f>
        <v>0</v>
      </c>
    </row>
  </sheetData>
  <sheetProtection algorithmName="SHA-512" hashValue="LDAFNGYnYyvS/0TsfW8H+29t3/+4KbClqBnqSqP2VuwCUgXZo2WsQ9xgBTdtaDgiwVseQnJ82okSUkLd+Jsl1Q==" saltValue="RH7IukOgWPkQ3rrVMaUtOA==" spinCount="100000" sheet="1" objects="1" scenarios="1"/>
  <mergeCells count="4">
    <mergeCell ref="E2:G2"/>
    <mergeCell ref="A1:B1"/>
    <mergeCell ref="A2:A3"/>
    <mergeCell ref="B2:B3"/>
  </mergeCells>
  <dataValidations count="1">
    <dataValidation type="list" allowBlank="1" showInputMessage="1" showErrorMessage="1" sqref="B4:B8" xr:uid="{F6EA7852-87CC-49ED-B2F2-30F8B68BD507}">
      <formula1>$D$3:$D$7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zoomScale="70" zoomScaleNormal="70" workbookViewId="0">
      <selection activeCell="B4" sqref="B4:B8"/>
    </sheetView>
  </sheetViews>
  <sheetFormatPr defaultColWidth="10.69921875" defaultRowHeight="15.6" x14ac:dyDescent="0.3"/>
  <cols>
    <col min="1" max="1" width="96.296875" style="3" customWidth="1"/>
    <col min="2" max="3" width="10.69921875" style="3"/>
    <col min="4" max="4" width="10.796875" style="3" customWidth="1"/>
    <col min="5" max="5" width="24.796875" style="3" customWidth="1"/>
    <col min="6" max="6" width="21.296875" style="3" customWidth="1"/>
    <col min="7" max="7" width="21.796875" style="3" customWidth="1"/>
    <col min="8" max="8" width="21.5" style="3" customWidth="1"/>
    <col min="9" max="9" width="10.69921875" style="3"/>
    <col min="10" max="10" width="5" style="3" customWidth="1"/>
    <col min="11" max="16384" width="10.69921875" style="3"/>
  </cols>
  <sheetData>
    <row r="1" spans="1:7" ht="26.4" thickBot="1" x14ac:dyDescent="0.55000000000000004">
      <c r="A1" s="33" t="s">
        <v>39</v>
      </c>
      <c r="B1" s="33"/>
      <c r="C1" s="2"/>
      <c r="D1" s="2"/>
      <c r="E1" s="2"/>
    </row>
    <row r="2" spans="1:7" ht="21" x14ac:dyDescent="0.4">
      <c r="A2" s="34" t="s">
        <v>0</v>
      </c>
      <c r="B2" s="34" t="s">
        <v>2</v>
      </c>
      <c r="D2" s="9" t="s">
        <v>1</v>
      </c>
      <c r="E2" s="35" t="s">
        <v>4</v>
      </c>
      <c r="F2" s="35"/>
      <c r="G2" s="36"/>
    </row>
    <row r="3" spans="1:7" x14ac:dyDescent="0.3">
      <c r="A3" s="34"/>
      <c r="B3" s="34"/>
      <c r="D3" s="10">
        <v>1</v>
      </c>
      <c r="E3" s="11" t="s">
        <v>13</v>
      </c>
      <c r="F3" s="11" t="s">
        <v>14</v>
      </c>
      <c r="G3" s="12" t="s">
        <v>15</v>
      </c>
    </row>
    <row r="4" spans="1:7" ht="34.799999999999997" x14ac:dyDescent="0.3">
      <c r="A4" s="20" t="s">
        <v>40</v>
      </c>
      <c r="B4" s="4"/>
      <c r="D4" s="10">
        <v>2</v>
      </c>
      <c r="E4" s="13" t="s">
        <v>16</v>
      </c>
      <c r="F4" s="11" t="s">
        <v>20</v>
      </c>
      <c r="G4" s="12" t="s">
        <v>26</v>
      </c>
    </row>
    <row r="5" spans="1:7" ht="52.2" x14ac:dyDescent="0.3">
      <c r="A5" s="20" t="s">
        <v>41</v>
      </c>
      <c r="B5" s="4"/>
      <c r="D5" s="10">
        <v>3</v>
      </c>
      <c r="E5" s="13" t="s">
        <v>17</v>
      </c>
      <c r="F5" s="11" t="s">
        <v>21</v>
      </c>
      <c r="G5" s="12" t="s">
        <v>3</v>
      </c>
    </row>
    <row r="6" spans="1:7" ht="34.799999999999997" x14ac:dyDescent="0.3">
      <c r="A6" s="24" t="s">
        <v>42</v>
      </c>
      <c r="B6" s="4"/>
      <c r="D6" s="10">
        <v>4</v>
      </c>
      <c r="E6" s="13" t="s">
        <v>18</v>
      </c>
      <c r="F6" s="11" t="s">
        <v>22</v>
      </c>
      <c r="G6" s="12" t="s">
        <v>25</v>
      </c>
    </row>
    <row r="7" spans="1:7" ht="35.4" thickBot="1" x14ac:dyDescent="0.35">
      <c r="A7" s="20" t="s">
        <v>43</v>
      </c>
      <c r="B7" s="4"/>
      <c r="D7" s="14">
        <v>5</v>
      </c>
      <c r="E7" s="15" t="s">
        <v>19</v>
      </c>
      <c r="F7" s="16" t="s">
        <v>23</v>
      </c>
      <c r="G7" s="17" t="s">
        <v>24</v>
      </c>
    </row>
    <row r="8" spans="1:7" ht="52.2" x14ac:dyDescent="0.3">
      <c r="A8" s="22" t="s">
        <v>44</v>
      </c>
      <c r="B8" s="4"/>
    </row>
    <row r="9" spans="1:7" ht="17.399999999999999" x14ac:dyDescent="0.3">
      <c r="A9" s="21" t="s">
        <v>5</v>
      </c>
      <c r="B9" s="7">
        <f>SUM(B4:B8)</f>
        <v>0</v>
      </c>
    </row>
    <row r="10" spans="1:7" ht="17.399999999999999" x14ac:dyDescent="0.3">
      <c r="A10" s="21" t="s">
        <v>66</v>
      </c>
      <c r="B10" s="19">
        <f>B9*100/25</f>
        <v>0</v>
      </c>
    </row>
    <row r="16" spans="1:7" ht="34.950000000000003" customHeight="1" x14ac:dyDescent="0.3"/>
  </sheetData>
  <sheetProtection algorithmName="SHA-512" hashValue="YfhTpwLxBFvm5EjQZL3jV4O2gbNIB3wuiU+2wgxBI1o0bqT0pi+R30jprJaeTAQQs3nWe5m6I/2VXE8S4J4PeA==" saltValue="vz9R+eeYumv8BVF2tKRbow==" spinCount="100000" sheet="1" objects="1" scenarios="1"/>
  <mergeCells count="4">
    <mergeCell ref="E2:G2"/>
    <mergeCell ref="A1:B1"/>
    <mergeCell ref="A2:A3"/>
    <mergeCell ref="B2:B3"/>
  </mergeCells>
  <dataValidations count="1">
    <dataValidation type="list" allowBlank="1" showInputMessage="1" showErrorMessage="1" sqref="B4:B8" xr:uid="{09EA88FE-6310-474E-AD14-17E41E81B1C1}">
      <formula1>$D$3:$D$7</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zoomScale="70" zoomScaleNormal="70" workbookViewId="0">
      <selection activeCell="B8" sqref="B8"/>
    </sheetView>
  </sheetViews>
  <sheetFormatPr defaultColWidth="10.69921875" defaultRowHeight="15.6" x14ac:dyDescent="0.3"/>
  <cols>
    <col min="1" max="1" width="86.19921875" style="3" customWidth="1"/>
    <col min="2" max="3" width="10.69921875" style="3"/>
    <col min="4" max="4" width="10.796875" style="3" customWidth="1"/>
    <col min="5" max="5" width="24.796875" style="3" customWidth="1"/>
    <col min="6" max="6" width="21.296875" style="3" customWidth="1"/>
    <col min="7" max="7" width="23.8984375" style="3" customWidth="1"/>
    <col min="8" max="8" width="21.5" style="3" customWidth="1"/>
    <col min="9" max="9" width="18.19921875" style="3" customWidth="1"/>
    <col min="10" max="10" width="10.69921875" style="3" customWidth="1"/>
    <col min="11" max="16384" width="10.69921875" style="3"/>
  </cols>
  <sheetData>
    <row r="1" spans="1:7" ht="26.4" thickBot="1" x14ac:dyDescent="0.55000000000000004">
      <c r="A1" s="33" t="s">
        <v>45</v>
      </c>
      <c r="B1" s="33"/>
      <c r="C1" s="2"/>
    </row>
    <row r="2" spans="1:7" ht="21" x14ac:dyDescent="0.4">
      <c r="A2" s="34" t="s">
        <v>0</v>
      </c>
      <c r="B2" s="34" t="s">
        <v>2</v>
      </c>
      <c r="D2" s="9" t="s">
        <v>1</v>
      </c>
      <c r="E2" s="35" t="s">
        <v>4</v>
      </c>
      <c r="F2" s="35"/>
      <c r="G2" s="36"/>
    </row>
    <row r="3" spans="1:7" x14ac:dyDescent="0.3">
      <c r="A3" s="34"/>
      <c r="B3" s="34"/>
      <c r="D3" s="10">
        <v>1</v>
      </c>
      <c r="E3" s="11" t="s">
        <v>13</v>
      </c>
      <c r="F3" s="11" t="s">
        <v>14</v>
      </c>
      <c r="G3" s="12" t="s">
        <v>15</v>
      </c>
    </row>
    <row r="4" spans="1:7" ht="52.2" x14ac:dyDescent="0.3">
      <c r="A4" s="24" t="s">
        <v>46</v>
      </c>
      <c r="B4" s="4"/>
      <c r="D4" s="10">
        <v>2</v>
      </c>
      <c r="E4" s="13" t="s">
        <v>16</v>
      </c>
      <c r="F4" s="11" t="s">
        <v>20</v>
      </c>
      <c r="G4" s="12" t="s">
        <v>26</v>
      </c>
    </row>
    <row r="5" spans="1:7" ht="34.799999999999997" x14ac:dyDescent="0.3">
      <c r="A5" s="20" t="s">
        <v>47</v>
      </c>
      <c r="B5" s="4"/>
      <c r="D5" s="10">
        <v>3</v>
      </c>
      <c r="E5" s="13" t="s">
        <v>17</v>
      </c>
      <c r="F5" s="11" t="s">
        <v>21</v>
      </c>
      <c r="G5" s="12" t="s">
        <v>3</v>
      </c>
    </row>
    <row r="6" spans="1:7" ht="52.2" x14ac:dyDescent="0.3">
      <c r="A6" s="20" t="s">
        <v>48</v>
      </c>
      <c r="B6" s="4"/>
      <c r="D6" s="10">
        <v>4</v>
      </c>
      <c r="E6" s="13" t="s">
        <v>18</v>
      </c>
      <c r="F6" s="11" t="s">
        <v>22</v>
      </c>
      <c r="G6" s="12" t="s">
        <v>25</v>
      </c>
    </row>
    <row r="7" spans="1:7" ht="52.8" thickBot="1" x14ac:dyDescent="0.35">
      <c r="A7" s="20" t="s">
        <v>49</v>
      </c>
      <c r="B7" s="4"/>
      <c r="D7" s="14">
        <v>5</v>
      </c>
      <c r="E7" s="15" t="s">
        <v>19</v>
      </c>
      <c r="F7" s="16" t="s">
        <v>23</v>
      </c>
      <c r="G7" s="17" t="s">
        <v>24</v>
      </c>
    </row>
    <row r="8" spans="1:7" ht="34.799999999999997" x14ac:dyDescent="0.3">
      <c r="A8" s="25" t="s">
        <v>47</v>
      </c>
      <c r="B8" s="4"/>
    </row>
    <row r="9" spans="1:7" x14ac:dyDescent="0.3">
      <c r="A9" s="26" t="s">
        <v>5</v>
      </c>
      <c r="B9" s="7">
        <f>SUM(B4:B8)</f>
        <v>0</v>
      </c>
    </row>
    <row r="10" spans="1:7" ht="17.399999999999999" x14ac:dyDescent="0.3">
      <c r="A10" s="21" t="s">
        <v>66</v>
      </c>
      <c r="B10" s="19">
        <f>B9*100/25</f>
        <v>0</v>
      </c>
    </row>
  </sheetData>
  <sheetProtection algorithmName="SHA-512" hashValue="RKGPxCgwGAQMaMpRFD81Wfv77LagqYMaTL4hnypyr12rC0f6LO0HT0JqDUYaZAu22IVOpixUVD+mrzXcgueubg==" saltValue="SvzYVvHu4Vgk70WlVSB2Aw==" spinCount="100000" sheet="1" objects="1" scenarios="1"/>
  <mergeCells count="4">
    <mergeCell ref="E2:G2"/>
    <mergeCell ref="A1:B1"/>
    <mergeCell ref="A2:A3"/>
    <mergeCell ref="B2:B3"/>
  </mergeCells>
  <dataValidations count="1">
    <dataValidation type="list" allowBlank="1" showInputMessage="1" showErrorMessage="1" sqref="B4:B8" xr:uid="{9C5CC078-17CB-4393-8833-F5BA3634FC73}">
      <formula1>$D$3:$D$7</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zoomScale="70" zoomScaleNormal="70" workbookViewId="0">
      <selection activeCell="B8" sqref="B8"/>
    </sheetView>
  </sheetViews>
  <sheetFormatPr defaultColWidth="10.69921875" defaultRowHeight="15.6" x14ac:dyDescent="0.3"/>
  <cols>
    <col min="1" max="1" width="88.8984375" style="3" customWidth="1"/>
    <col min="2" max="3" width="10.69921875" style="3"/>
    <col min="4" max="4" width="10.796875" style="3" customWidth="1"/>
    <col min="5" max="5" width="24.796875" style="3" customWidth="1"/>
    <col min="6" max="6" width="21.296875" style="3" customWidth="1"/>
    <col min="7" max="7" width="26.8984375" style="3" customWidth="1"/>
    <col min="8" max="8" width="21.5" style="3" customWidth="1"/>
    <col min="9" max="9" width="10.69921875" style="3"/>
    <col min="10" max="10" width="8.59765625" style="3" customWidth="1"/>
    <col min="11" max="16384" width="10.69921875" style="3"/>
  </cols>
  <sheetData>
    <row r="1" spans="1:7" ht="26.4" thickBot="1" x14ac:dyDescent="0.55000000000000004">
      <c r="A1" s="33" t="s">
        <v>57</v>
      </c>
      <c r="B1" s="33"/>
      <c r="C1" s="2"/>
      <c r="D1" s="2"/>
      <c r="E1" s="2"/>
    </row>
    <row r="2" spans="1:7" ht="21" x14ac:dyDescent="0.4">
      <c r="A2" s="34" t="s">
        <v>0</v>
      </c>
      <c r="B2" s="34" t="s">
        <v>2</v>
      </c>
      <c r="D2" s="9" t="s">
        <v>1</v>
      </c>
      <c r="E2" s="35" t="s">
        <v>4</v>
      </c>
      <c r="F2" s="35"/>
      <c r="G2" s="36"/>
    </row>
    <row r="3" spans="1:7" x14ac:dyDescent="0.3">
      <c r="A3" s="34"/>
      <c r="B3" s="34"/>
      <c r="D3" s="10">
        <v>1</v>
      </c>
      <c r="E3" s="11" t="s">
        <v>13</v>
      </c>
      <c r="F3" s="11" t="s">
        <v>14</v>
      </c>
      <c r="G3" s="12" t="s">
        <v>15</v>
      </c>
    </row>
    <row r="4" spans="1:7" ht="34.799999999999997" x14ac:dyDescent="0.3">
      <c r="A4" s="20" t="s">
        <v>50</v>
      </c>
      <c r="B4" s="4"/>
      <c r="D4" s="10">
        <v>2</v>
      </c>
      <c r="E4" s="13" t="s">
        <v>16</v>
      </c>
      <c r="F4" s="11" t="s">
        <v>20</v>
      </c>
      <c r="G4" s="12" t="s">
        <v>26</v>
      </c>
    </row>
    <row r="5" spans="1:7" ht="34.799999999999997" x14ac:dyDescent="0.3">
      <c r="A5" s="20" t="s">
        <v>51</v>
      </c>
      <c r="B5" s="4"/>
      <c r="D5" s="10">
        <v>3</v>
      </c>
      <c r="E5" s="13" t="s">
        <v>17</v>
      </c>
      <c r="F5" s="11" t="s">
        <v>21</v>
      </c>
      <c r="G5" s="12" t="s">
        <v>3</v>
      </c>
    </row>
    <row r="6" spans="1:7" ht="34.799999999999997" x14ac:dyDescent="0.3">
      <c r="A6" s="20" t="s">
        <v>52</v>
      </c>
      <c r="B6" s="4"/>
      <c r="D6" s="10">
        <v>4</v>
      </c>
      <c r="E6" s="13" t="s">
        <v>18</v>
      </c>
      <c r="F6" s="11" t="s">
        <v>22</v>
      </c>
      <c r="G6" s="12" t="s">
        <v>25</v>
      </c>
    </row>
    <row r="7" spans="1:7" ht="35.4" thickBot="1" x14ac:dyDescent="0.35">
      <c r="A7" s="20" t="s">
        <v>53</v>
      </c>
      <c r="B7" s="4"/>
      <c r="D7" s="14">
        <v>5</v>
      </c>
      <c r="E7" s="15" t="s">
        <v>19</v>
      </c>
      <c r="F7" s="16" t="s">
        <v>23</v>
      </c>
      <c r="G7" s="17" t="s">
        <v>24</v>
      </c>
    </row>
    <row r="8" spans="1:7" ht="52.2" x14ac:dyDescent="0.3">
      <c r="A8" s="25" t="s">
        <v>54</v>
      </c>
      <c r="B8" s="4"/>
    </row>
    <row r="9" spans="1:7" x14ac:dyDescent="0.3">
      <c r="A9" s="26" t="s">
        <v>5</v>
      </c>
      <c r="B9" s="7">
        <f>SUM(B4:B8)</f>
        <v>0</v>
      </c>
    </row>
    <row r="10" spans="1:7" x14ac:dyDescent="0.3">
      <c r="A10" s="18" t="s">
        <v>66</v>
      </c>
      <c r="B10" s="19">
        <f>B9*100/25</f>
        <v>0</v>
      </c>
    </row>
  </sheetData>
  <sheetProtection algorithmName="SHA-512" hashValue="zBDcM0fWBs4UKJlvlSmF3J9jw8m+b1JQ3KLBjeEsPxw1uPkqb8SChDR20e9loSCx9ktCv46meqrW/IcOkw0Q+w==" saltValue="m0qrEcPlj9QVtys5edbP9g==" spinCount="100000" sheet="1" objects="1" scenarios="1"/>
  <mergeCells count="4">
    <mergeCell ref="E2:G2"/>
    <mergeCell ref="A1:B1"/>
    <mergeCell ref="A2:A3"/>
    <mergeCell ref="B2:B3"/>
  </mergeCells>
  <dataValidations count="1">
    <dataValidation type="list" allowBlank="1" showInputMessage="1" showErrorMessage="1" sqref="B4:B8" xr:uid="{E7000450-505C-4E39-9C16-C294CF546744}">
      <formula1>$D$3:$D$7</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CE8C3-97F6-481F-82D0-1C8063B8D9D0}">
  <dimension ref="A1:G10"/>
  <sheetViews>
    <sheetView zoomScale="70" zoomScaleNormal="70" workbookViewId="0">
      <selection activeCell="E15" sqref="E15"/>
    </sheetView>
  </sheetViews>
  <sheetFormatPr defaultColWidth="10.69921875" defaultRowHeight="15.6" x14ac:dyDescent="0.3"/>
  <cols>
    <col min="1" max="1" width="95.3984375" style="3" customWidth="1"/>
    <col min="2" max="3" width="10.69921875" style="3"/>
    <col min="4" max="4" width="10.796875" style="3" customWidth="1"/>
    <col min="5" max="5" width="24.796875" style="3" customWidth="1"/>
    <col min="6" max="6" width="21.296875" style="3" customWidth="1"/>
    <col min="7" max="7" width="26.8984375" style="3" customWidth="1"/>
    <col min="8" max="8" width="21.5" style="3" customWidth="1"/>
    <col min="9" max="16384" width="10.69921875" style="3"/>
  </cols>
  <sheetData>
    <row r="1" spans="1:7" ht="26.4" thickBot="1" x14ac:dyDescent="0.55000000000000004">
      <c r="A1" s="33" t="s">
        <v>55</v>
      </c>
      <c r="B1" s="33"/>
      <c r="C1" s="2"/>
      <c r="D1" s="2"/>
      <c r="E1" s="2"/>
    </row>
    <row r="2" spans="1:7" ht="21" x14ac:dyDescent="0.4">
      <c r="A2" s="34" t="s">
        <v>0</v>
      </c>
      <c r="B2" s="34" t="s">
        <v>2</v>
      </c>
      <c r="D2" s="9" t="s">
        <v>1</v>
      </c>
      <c r="E2" s="35" t="s">
        <v>4</v>
      </c>
      <c r="F2" s="35"/>
      <c r="G2" s="36"/>
    </row>
    <row r="3" spans="1:7" x14ac:dyDescent="0.3">
      <c r="A3" s="34"/>
      <c r="B3" s="34"/>
      <c r="D3" s="10">
        <v>1</v>
      </c>
      <c r="E3" s="11" t="s">
        <v>13</v>
      </c>
      <c r="F3" s="11" t="s">
        <v>14</v>
      </c>
      <c r="G3" s="12" t="s">
        <v>15</v>
      </c>
    </row>
    <row r="4" spans="1:7" ht="76.05" customHeight="1" x14ac:dyDescent="0.3">
      <c r="A4" s="20" t="s">
        <v>56</v>
      </c>
      <c r="B4" s="4"/>
      <c r="D4" s="10">
        <v>2</v>
      </c>
      <c r="E4" s="13" t="s">
        <v>16</v>
      </c>
      <c r="F4" s="11" t="s">
        <v>20</v>
      </c>
      <c r="G4" s="12" t="s">
        <v>26</v>
      </c>
    </row>
    <row r="5" spans="1:7" ht="52.2" x14ac:dyDescent="0.3">
      <c r="A5" s="20" t="s">
        <v>61</v>
      </c>
      <c r="B5" s="4"/>
      <c r="D5" s="10">
        <v>3</v>
      </c>
      <c r="E5" s="13" t="s">
        <v>17</v>
      </c>
      <c r="F5" s="11" t="s">
        <v>21</v>
      </c>
      <c r="G5" s="12" t="s">
        <v>3</v>
      </c>
    </row>
    <row r="6" spans="1:7" ht="34.799999999999997" x14ac:dyDescent="0.3">
      <c r="A6" s="20" t="s">
        <v>60</v>
      </c>
      <c r="B6" s="4"/>
      <c r="D6" s="10">
        <v>4</v>
      </c>
      <c r="E6" s="13" t="s">
        <v>18</v>
      </c>
      <c r="F6" s="11" t="s">
        <v>22</v>
      </c>
      <c r="G6" s="12" t="s">
        <v>25</v>
      </c>
    </row>
    <row r="7" spans="1:7" ht="35.4" thickBot="1" x14ac:dyDescent="0.35">
      <c r="A7" s="20" t="s">
        <v>59</v>
      </c>
      <c r="B7" s="4"/>
      <c r="D7" s="14">
        <v>5</v>
      </c>
      <c r="E7" s="15" t="s">
        <v>19</v>
      </c>
      <c r="F7" s="16" t="s">
        <v>23</v>
      </c>
      <c r="G7" s="17" t="s">
        <v>24</v>
      </c>
    </row>
    <row r="8" spans="1:7" ht="52.2" x14ac:dyDescent="0.3">
      <c r="A8" s="25" t="s">
        <v>58</v>
      </c>
      <c r="B8" s="4"/>
    </row>
    <row r="9" spans="1:7" x14ac:dyDescent="0.3">
      <c r="A9" s="26" t="s">
        <v>5</v>
      </c>
      <c r="B9" s="7">
        <f>SUM(B4:B8)</f>
        <v>0</v>
      </c>
    </row>
    <row r="10" spans="1:7" ht="17.399999999999999" x14ac:dyDescent="0.3">
      <c r="A10" s="21" t="s">
        <v>66</v>
      </c>
      <c r="B10" s="19">
        <f>B9*100/25</f>
        <v>0</v>
      </c>
    </row>
  </sheetData>
  <sheetProtection algorithmName="SHA-512" hashValue="QXBy9TaHyAENy7DHFmIeY9e12KIEuTo7LXtXDDs3Oga4LqaA0t7AUeom7wZGea5Mt9qZdB0yy8fY6MlCZ+koKg==" saltValue="kjsBnSelVwKPRtaXqAYfIg==" spinCount="100000" sheet="1" objects="1" scenarios="1"/>
  <mergeCells count="4">
    <mergeCell ref="E2:G2"/>
    <mergeCell ref="A1:B1"/>
    <mergeCell ref="A2:A3"/>
    <mergeCell ref="B2:B3"/>
  </mergeCells>
  <dataValidations count="1">
    <dataValidation type="list" allowBlank="1" showInputMessage="1" showErrorMessage="1" sqref="B4:B8" xr:uid="{F190181C-B385-498D-B028-E2BC837430BE}">
      <formula1>$D$3:$D$7</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zoomScale="80" zoomScaleNormal="80" workbookViewId="0">
      <selection activeCell="B32" sqref="B32"/>
    </sheetView>
  </sheetViews>
  <sheetFormatPr defaultColWidth="10.69921875" defaultRowHeight="15.6" x14ac:dyDescent="0.3"/>
  <cols>
    <col min="1" max="1" width="28.796875" bestFit="1" customWidth="1"/>
    <col min="2" max="2" width="23.19921875" customWidth="1"/>
  </cols>
  <sheetData>
    <row r="1" spans="1:2" ht="21" x14ac:dyDescent="0.4">
      <c r="A1" s="1" t="s">
        <v>65</v>
      </c>
      <c r="B1" s="1" t="s">
        <v>12</v>
      </c>
    </row>
    <row r="2" spans="1:2" x14ac:dyDescent="0.3">
      <c r="A2" t="s">
        <v>62</v>
      </c>
      <c r="B2">
        <f>'Security of Tenure'!B10</f>
        <v>0</v>
      </c>
    </row>
    <row r="3" spans="1:2" x14ac:dyDescent="0.3">
      <c r="A3" t="s">
        <v>63</v>
      </c>
      <c r="B3">
        <f>'Availability of Services'!B10</f>
        <v>0</v>
      </c>
    </row>
    <row r="4" spans="1:2" x14ac:dyDescent="0.3">
      <c r="A4" t="s">
        <v>33</v>
      </c>
      <c r="B4">
        <f>Affordability!B10</f>
        <v>0</v>
      </c>
    </row>
    <row r="5" spans="1:2" x14ac:dyDescent="0.3">
      <c r="A5" t="s">
        <v>39</v>
      </c>
      <c r="B5">
        <f>Habitability!B10</f>
        <v>0</v>
      </c>
    </row>
    <row r="6" spans="1:2" x14ac:dyDescent="0.3">
      <c r="A6" t="s">
        <v>45</v>
      </c>
      <c r="B6">
        <f>Accessibility!B10</f>
        <v>0</v>
      </c>
    </row>
    <row r="7" spans="1:2" x14ac:dyDescent="0.3">
      <c r="A7" t="s">
        <v>64</v>
      </c>
      <c r="B7">
        <f>Location!B10</f>
        <v>0</v>
      </c>
    </row>
    <row r="8" spans="1:2" x14ac:dyDescent="0.3">
      <c r="A8" t="s">
        <v>55</v>
      </c>
      <c r="B8">
        <f>'Cultural Adequacy'!B10</f>
        <v>0</v>
      </c>
    </row>
  </sheetData>
  <sheetProtection algorithmName="SHA-512" hashValue="YzYywansaWgtTOjrfs0mUQad10oLkDJ/GRDqY8BBslX/ksw4pYR47SPD5B2tq+dSo0dmSLl+f66qYnuoHlzHVw==" saltValue="KckWbF8vXU+LXbI6jtlQl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User's information</vt:lpstr>
      <vt:lpstr>Security of Tenure</vt:lpstr>
      <vt:lpstr>Availability of Services</vt:lpstr>
      <vt:lpstr>Affordability</vt:lpstr>
      <vt:lpstr>Habitability</vt:lpstr>
      <vt:lpstr>Accessibility</vt:lpstr>
      <vt:lpstr>Location</vt:lpstr>
      <vt:lpstr>Cultural Adequacy</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Anamika Madhuraj</dc:creator>
  <cp:lastModifiedBy>Beatriz Mendoza (Affiliate)</cp:lastModifiedBy>
  <dcterms:created xsi:type="dcterms:W3CDTF">2017-12-12T08:49:33Z</dcterms:created>
  <dcterms:modified xsi:type="dcterms:W3CDTF">2020-01-27T13:18:08Z</dcterms:modified>
</cp:coreProperties>
</file>